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Project conditions" sheetId="2" state="visible" r:id="rId2"/>
    <sheet xmlns:r="http://schemas.openxmlformats.org/officeDocument/2006/relationships" name="Curve points" sheetId="3" state="visible" r:id="rId3"/>
  </sheets>
  <definedNames>
    <definedName name="_xlnm._FilterDatabase" localSheetId="0" hidden="1">'Read me'!$A$1:$F$10</definedName>
    <definedName name="_xlnm._FilterDatabase" localSheetId="1" hidden="1">'Project conditions'!$A$1:$C$8</definedName>
    <definedName name="_xlnm._FilterDatabase" localSheetId="2" hidden="1">'Curve points'!$A$1:$F$51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color rgb="000F172A"/>
      <sz val="11"/>
    </font>
    <font>
      <name val="Calibri"/>
      <color rgb="000369A1"/>
      <sz val="11"/>
    </font>
    <font>
      <name val="Calibri"/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F2537"/>
      </patternFill>
    </fill>
    <fill>
      <patternFill patternType="solid">
        <fgColor rgb="00E4F1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3" fillId="2" borderId="0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1" fillId="3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Sensor resistor target curve and point error</t>
        </is>
      </c>
      <c r="B1" s="1" t="n"/>
      <c r="C1" s="1" t="n"/>
      <c r="D1" s="1" t="n"/>
      <c r="E1" s="1" t="n"/>
      <c r="F1" s="1" t="n"/>
    </row>
    <row r="2" ht="38" customHeight="1">
      <c r="A2" s="2" t="inlineStr">
        <is>
          <t>Revision</t>
        </is>
      </c>
      <c r="B2" s="3" t="inlineStr">
        <is>
          <t>2026-09-09</t>
        </is>
      </c>
      <c r="C2" s="2" t="n"/>
      <c r="D2" s="2" t="n"/>
      <c r="E2" s="2" t="n"/>
      <c r="F2" s="2" t="n"/>
    </row>
    <row r="3" ht="38" customHeight="1">
      <c r="A3" s="2" t="inlineStr">
        <is>
          <t>Publisher</t>
        </is>
      </c>
      <c r="B3" s="3" t="inlineStr">
        <is>
          <t>Chipsimple / ThickFilmPCB</t>
        </is>
      </c>
      <c r="C3" s="2" t="n"/>
      <c r="D3" s="2" t="n"/>
      <c r="E3" s="2" t="n"/>
      <c r="F3" s="2" t="n"/>
    </row>
    <row r="4" ht="38" customHeight="1">
      <c r="A4" s="2" t="inlineStr">
        <is>
          <t>Source</t>
        </is>
      </c>
      <c r="B4" s="3" t="inlineStr">
        <is>
          <t>https://www.thickfilmpcb.com/engineering-tools/</t>
        </is>
      </c>
      <c r="C4" s="2" t="n"/>
      <c r="D4" s="2" t="n"/>
      <c r="E4" s="2" t="n"/>
      <c r="F4" s="2" t="n"/>
    </row>
    <row r="5" ht="38" customHeight="1">
      <c r="A5" s="2" t="inlineStr">
        <is>
          <t>Use</t>
        </is>
      </c>
      <c r="B5" s="3" t="inlineStr">
        <is>
          <t>Fill blue input cells; green cells contain formulas. Keep this file with the drawing revision.</t>
        </is>
      </c>
      <c r="C5" s="2" t="n"/>
      <c r="D5" s="2" t="n"/>
      <c r="E5" s="2" t="n"/>
      <c r="F5" s="2" t="n"/>
    </row>
    <row r="6" ht="38" customHeight="1">
      <c r="A6" s="2" t="inlineStr">
        <is>
          <t>Boundary</t>
        </is>
      </c>
      <c r="B6" s="3" t="inlineStr">
        <is>
          <t>Engineering estimate / planning tool. No product rating, test result or manufacturing capability is certified.</t>
        </is>
      </c>
      <c r="C6" s="2" t="n"/>
      <c r="D6" s="2" t="n"/>
      <c r="E6" s="2" t="n"/>
      <c r="F6" s="2" t="n"/>
    </row>
    <row r="7" ht="38" customHeight="1">
      <c r="A7" s="2" t="inlineStr">
        <is>
          <t>Enter target and measured resistance at the same reference position. Positive error means measured resistance exceeds target.</t>
        </is>
      </c>
      <c r="B7" s="3" t="n"/>
      <c r="C7" s="2" t="n"/>
      <c r="D7" s="2" t="n"/>
      <c r="E7" s="2" t="n"/>
      <c r="F7" s="2" t="n"/>
    </row>
    <row r="8" ht="38" customHeight="1">
      <c r="A8" s="2" t="inlineStr">
        <is>
          <t>Use an absolute point tolerance in ohms. A within-limit point is not a system qualification result.</t>
        </is>
      </c>
      <c r="B8" s="3" t="n"/>
      <c r="C8" s="2" t="n"/>
      <c r="D8" s="2" t="n"/>
      <c r="E8" s="2" t="n"/>
      <c r="F8" s="2" t="n"/>
    </row>
    <row r="9" ht="38" customHeight="1">
      <c r="A9" s="2" t="inlineStr">
        <is>
          <t>Use separate sheets/files for forward and reverse sweeps; do not silently average hysteresis.</t>
        </is>
      </c>
      <c r="B9" s="3" t="n"/>
      <c r="C9" s="2" t="n"/>
      <c r="D9" s="2" t="n"/>
      <c r="E9" s="2" t="n"/>
      <c r="F9" s="2" t="n"/>
    </row>
    <row r="10" ht="38" customHeight="1">
      <c r="A10" s="2" t="inlineStr">
        <is>
          <t>Illustrative check: position=0, target=10, measured=10.2 and tolerance=0.5 gives +0.2 ohm and Within.</t>
        </is>
      </c>
      <c r="B10" s="3" t="n"/>
      <c r="C10" s="2" t="n"/>
      <c r="D10" s="2" t="n"/>
      <c r="E10" s="2" t="n"/>
      <c r="F10" s="2" t="n"/>
    </row>
  </sheetData>
  <autoFilter ref="A1:F10"/>
  <mergeCells count="10">
    <mergeCell ref="B4:F4"/>
    <mergeCell ref="A10:F10"/>
    <mergeCell ref="B6:F6"/>
    <mergeCell ref="B2:F2"/>
    <mergeCell ref="A1:F1"/>
    <mergeCell ref="B3:F3"/>
    <mergeCell ref="B5:F5"/>
    <mergeCell ref="A8:F8"/>
    <mergeCell ref="A9:F9"/>
    <mergeCell ref="A7:F7"/>
  </mergeCells>
  <pageMargins left="0.75" right="0.75" top="1" bottom="1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Input</t>
        </is>
      </c>
      <c r="B1" s="1" t="inlineStr">
        <is>
          <t>Project value</t>
        </is>
      </c>
      <c r="C1" s="1" t="inlineStr">
        <is>
          <t>Unit / instruction</t>
        </is>
      </c>
    </row>
    <row r="2" ht="38" customHeight="1">
      <c r="A2" s="2" t="inlineStr">
        <is>
          <t>Drawing / sample / revision</t>
        </is>
      </c>
      <c r="B2" s="3" t="n"/>
      <c r="C2" s="2" t="inlineStr">
        <is>
          <t>Traceable sample identifier</t>
        </is>
      </c>
    </row>
    <row r="3" ht="38" customHeight="1">
      <c r="A3" s="2" t="inlineStr">
        <is>
          <t>Position unit / datum</t>
        </is>
      </c>
      <c r="B3" s="3" t="n"/>
      <c r="C3" s="2" t="inlineStr">
        <is>
          <t>Degrees or mm; one convention throughout</t>
        </is>
      </c>
    </row>
    <row r="4" ht="38" customHeight="1">
      <c r="A4" s="2" t="inlineStr">
        <is>
          <t>Direction / empty-full convention</t>
        </is>
      </c>
      <c r="B4" s="3" t="n"/>
      <c r="C4" s="2" t="inlineStr">
        <is>
          <t>Forward or reverse sweep</t>
        </is>
      </c>
    </row>
    <row r="5" ht="38" customHeight="1">
      <c r="A5" s="2" t="inlineStr">
        <is>
          <t>Excitation and measurement</t>
        </is>
      </c>
      <c r="B5" s="3" t="n"/>
      <c r="C5" s="2" t="inlineStr">
        <is>
          <t>Current or voltage, meter, sampling and dwell</t>
        </is>
      </c>
    </row>
    <row r="6" ht="38" customHeight="1">
      <c r="A6" s="2" t="inlineStr">
        <is>
          <t>Temperature / fluid</t>
        </is>
      </c>
      <c r="B6" s="3" t="n"/>
      <c r="C6" s="2" t="inlineStr">
        <is>
          <t>Conditions during measurement</t>
        </is>
      </c>
    </row>
    <row r="7" ht="38" customHeight="1">
      <c r="A7" s="2" t="inlineStr">
        <is>
          <t>Wiper force and material</t>
        </is>
      </c>
      <c r="B7" s="3" t="n"/>
      <c r="C7" s="2" t="inlineStr">
        <is>
          <t>Contact pair and mechanism definition</t>
        </is>
      </c>
    </row>
    <row r="8" ht="38" customHeight="1">
      <c r="A8" s="2" t="inlineStr">
        <is>
          <t>Full system error allocation</t>
        </is>
      </c>
      <c r="B8" s="3" t="n"/>
      <c r="C8" s="2" t="inlineStr">
        <is>
          <t>Keep card, mechanism, harness and gauge errors separate</t>
        </is>
      </c>
    </row>
  </sheetData>
  <autoFilter ref="A1:C8"/>
  <pageMargins left="0.75" right="0.75" top="1" bottom="1" header="0.5" footer="0.5"/>
  <pageSetup orientation="landscape" paperSize="9" fitToHeight="0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5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48" customWidth="1" min="2" max="2"/>
    <col width="48" customWidth="1" min="3" max="3"/>
    <col width="24" customWidth="1" min="4" max="4"/>
    <col width="24" customWidth="1" min="5" max="5"/>
    <col width="24" customWidth="1" min="6" max="6"/>
  </cols>
  <sheetData>
    <row r="1" ht="38" customHeight="1">
      <c r="A1" s="1" t="inlineStr">
        <is>
          <t>Position</t>
        </is>
      </c>
      <c r="B1" s="1" t="inlineStr">
        <is>
          <t>Target resistance (ohms)</t>
        </is>
      </c>
      <c r="C1" s="1" t="inlineStr">
        <is>
          <t>Measured resistance (ohms)</t>
        </is>
      </c>
      <c r="D1" s="1" t="inlineStr">
        <is>
          <t>Allowed error (ohms)</t>
        </is>
      </c>
      <c r="E1" s="1" t="inlineStr">
        <is>
          <t>Signed error (ohms)</t>
        </is>
      </c>
      <c r="F1" s="1" t="inlineStr">
        <is>
          <t>Point decision</t>
        </is>
      </c>
    </row>
    <row r="2" ht="38" customHeight="1">
      <c r="A2" s="3" t="n"/>
      <c r="B2" s="3" t="n"/>
      <c r="C2" s="3" t="n"/>
      <c r="D2" s="3" t="n"/>
      <c r="E2" s="4">
        <f>IF(AND(COUNT(A2:D2)=4,MIN(B2:D2)&gt;=0),C2-B2,"")</f>
        <v/>
      </c>
      <c r="F2" s="4">
        <f>IF(AND(COUNT(A2:D2)=4,MIN(B2:D2)&gt;=0),IF(ABS(C2-B2)&lt;=D2+8.88178419700125E-16*MAX(ABS(C2),ABS(B2),D2),"Within","Outside"),"")</f>
        <v/>
      </c>
    </row>
    <row r="3" ht="38" customHeight="1">
      <c r="A3" s="3" t="n"/>
      <c r="B3" s="3" t="n"/>
      <c r="C3" s="3" t="n"/>
      <c r="D3" s="3" t="n"/>
      <c r="E3" s="4">
        <f>IF(AND(COUNT(A3:D3)=4,MIN(B3:D3)&gt;=0),C3-B3,"")</f>
        <v/>
      </c>
      <c r="F3" s="4">
        <f>IF(AND(COUNT(A3:D3)=4,MIN(B3:D3)&gt;=0),IF(ABS(C3-B3)&lt;=D3+8.88178419700125E-16*MAX(ABS(C3),ABS(B3),D3),"Within","Outside"),"")</f>
        <v/>
      </c>
    </row>
    <row r="4" ht="38" customHeight="1">
      <c r="A4" s="3" t="n"/>
      <c r="B4" s="3" t="n"/>
      <c r="C4" s="3" t="n"/>
      <c r="D4" s="3" t="n"/>
      <c r="E4" s="4">
        <f>IF(AND(COUNT(A4:D4)=4,MIN(B4:D4)&gt;=0),C4-B4,"")</f>
        <v/>
      </c>
      <c r="F4" s="4">
        <f>IF(AND(COUNT(A4:D4)=4,MIN(B4:D4)&gt;=0),IF(ABS(C4-B4)&lt;=D4+8.88178419700125E-16*MAX(ABS(C4),ABS(B4),D4),"Within","Outside"),"")</f>
        <v/>
      </c>
    </row>
    <row r="5" ht="38" customHeight="1">
      <c r="A5" s="3" t="n"/>
      <c r="B5" s="3" t="n"/>
      <c r="C5" s="3" t="n"/>
      <c r="D5" s="3" t="n"/>
      <c r="E5" s="4">
        <f>IF(AND(COUNT(A5:D5)=4,MIN(B5:D5)&gt;=0),C5-B5,"")</f>
        <v/>
      </c>
      <c r="F5" s="4">
        <f>IF(AND(COUNT(A5:D5)=4,MIN(B5:D5)&gt;=0),IF(ABS(C5-B5)&lt;=D5+8.88178419700125E-16*MAX(ABS(C5),ABS(B5),D5),"Within","Outside"),"")</f>
        <v/>
      </c>
    </row>
    <row r="6" ht="38" customHeight="1">
      <c r="A6" s="3" t="n"/>
      <c r="B6" s="3" t="n"/>
      <c r="C6" s="3" t="n"/>
      <c r="D6" s="3" t="n"/>
      <c r="E6" s="4">
        <f>IF(AND(COUNT(A6:D6)=4,MIN(B6:D6)&gt;=0),C6-B6,"")</f>
        <v/>
      </c>
      <c r="F6" s="4">
        <f>IF(AND(COUNT(A6:D6)=4,MIN(B6:D6)&gt;=0),IF(ABS(C6-B6)&lt;=D6+8.88178419700125E-16*MAX(ABS(C6),ABS(B6),D6),"Within","Outside"),"")</f>
        <v/>
      </c>
    </row>
    <row r="7" ht="38" customHeight="1">
      <c r="A7" s="3" t="n"/>
      <c r="B7" s="3" t="n"/>
      <c r="C7" s="3" t="n"/>
      <c r="D7" s="3" t="n"/>
      <c r="E7" s="4">
        <f>IF(AND(COUNT(A7:D7)=4,MIN(B7:D7)&gt;=0),C7-B7,"")</f>
        <v/>
      </c>
      <c r="F7" s="4">
        <f>IF(AND(COUNT(A7:D7)=4,MIN(B7:D7)&gt;=0),IF(ABS(C7-B7)&lt;=D7+8.88178419700125E-16*MAX(ABS(C7),ABS(B7),D7),"Within","Outside"),"")</f>
        <v/>
      </c>
    </row>
    <row r="8" ht="38" customHeight="1">
      <c r="A8" s="3" t="n"/>
      <c r="B8" s="3" t="n"/>
      <c r="C8" s="3" t="n"/>
      <c r="D8" s="3" t="n"/>
      <c r="E8" s="4">
        <f>IF(AND(COUNT(A8:D8)=4,MIN(B8:D8)&gt;=0),C8-B8,"")</f>
        <v/>
      </c>
      <c r="F8" s="4">
        <f>IF(AND(COUNT(A8:D8)=4,MIN(B8:D8)&gt;=0),IF(ABS(C8-B8)&lt;=D8+8.88178419700125E-16*MAX(ABS(C8),ABS(B8),D8),"Within","Outside"),"")</f>
        <v/>
      </c>
    </row>
    <row r="9" ht="38" customHeight="1">
      <c r="A9" s="3" t="n"/>
      <c r="B9" s="3" t="n"/>
      <c r="C9" s="3" t="n"/>
      <c r="D9" s="3" t="n"/>
      <c r="E9" s="4">
        <f>IF(AND(COUNT(A9:D9)=4,MIN(B9:D9)&gt;=0),C9-B9,"")</f>
        <v/>
      </c>
      <c r="F9" s="4">
        <f>IF(AND(COUNT(A9:D9)=4,MIN(B9:D9)&gt;=0),IF(ABS(C9-B9)&lt;=D9+8.88178419700125E-16*MAX(ABS(C9),ABS(B9),D9),"Within","Outside"),"")</f>
        <v/>
      </c>
    </row>
    <row r="10" ht="38" customHeight="1">
      <c r="A10" s="3" t="n"/>
      <c r="B10" s="3" t="n"/>
      <c r="C10" s="3" t="n"/>
      <c r="D10" s="3" t="n"/>
      <c r="E10" s="4">
        <f>IF(AND(COUNT(A10:D10)=4,MIN(B10:D10)&gt;=0),C10-B10,"")</f>
        <v/>
      </c>
      <c r="F10" s="4">
        <f>IF(AND(COUNT(A10:D10)=4,MIN(B10:D10)&gt;=0),IF(ABS(C10-B10)&lt;=D10+8.88178419700125E-16*MAX(ABS(C10),ABS(B10),D10),"Within","Outside"),"")</f>
        <v/>
      </c>
    </row>
    <row r="11" ht="38" customHeight="1">
      <c r="A11" s="3" t="n"/>
      <c r="B11" s="3" t="n"/>
      <c r="C11" s="3" t="n"/>
      <c r="D11" s="3" t="n"/>
      <c r="E11" s="4">
        <f>IF(AND(COUNT(A11:D11)=4,MIN(B11:D11)&gt;=0),C11-B11,"")</f>
        <v/>
      </c>
      <c r="F11" s="4">
        <f>IF(AND(COUNT(A11:D11)=4,MIN(B11:D11)&gt;=0),IF(ABS(C11-B11)&lt;=D11+8.88178419700125E-16*MAX(ABS(C11),ABS(B11),D11),"Within","Outside"),"")</f>
        <v/>
      </c>
    </row>
    <row r="12" ht="38" customHeight="1">
      <c r="A12" s="3" t="n"/>
      <c r="B12" s="3" t="n"/>
      <c r="C12" s="3" t="n"/>
      <c r="D12" s="3" t="n"/>
      <c r="E12" s="4">
        <f>IF(AND(COUNT(A12:D12)=4,MIN(B12:D12)&gt;=0),C12-B12,"")</f>
        <v/>
      </c>
      <c r="F12" s="4">
        <f>IF(AND(COUNT(A12:D12)=4,MIN(B12:D12)&gt;=0),IF(ABS(C12-B12)&lt;=D12+8.88178419700125E-16*MAX(ABS(C12),ABS(B12),D12),"Within","Outside"),"")</f>
        <v/>
      </c>
    </row>
    <row r="13" ht="38" customHeight="1">
      <c r="A13" s="3" t="n"/>
      <c r="B13" s="3" t="n"/>
      <c r="C13" s="3" t="n"/>
      <c r="D13" s="3" t="n"/>
      <c r="E13" s="4">
        <f>IF(AND(COUNT(A13:D13)=4,MIN(B13:D13)&gt;=0),C13-B13,"")</f>
        <v/>
      </c>
      <c r="F13" s="4">
        <f>IF(AND(COUNT(A13:D13)=4,MIN(B13:D13)&gt;=0),IF(ABS(C13-B13)&lt;=D13+8.88178419700125E-16*MAX(ABS(C13),ABS(B13),D13),"Within","Outside"),"")</f>
        <v/>
      </c>
    </row>
    <row r="14" ht="38" customHeight="1">
      <c r="A14" s="3" t="n"/>
      <c r="B14" s="3" t="n"/>
      <c r="C14" s="3" t="n"/>
      <c r="D14" s="3" t="n"/>
      <c r="E14" s="4">
        <f>IF(AND(COUNT(A14:D14)=4,MIN(B14:D14)&gt;=0),C14-B14,"")</f>
        <v/>
      </c>
      <c r="F14" s="4">
        <f>IF(AND(COUNT(A14:D14)=4,MIN(B14:D14)&gt;=0),IF(ABS(C14-B14)&lt;=D14+8.88178419700125E-16*MAX(ABS(C14),ABS(B14),D14),"Within","Outside"),"")</f>
        <v/>
      </c>
    </row>
    <row r="15" ht="38" customHeight="1">
      <c r="A15" s="3" t="n"/>
      <c r="B15" s="3" t="n"/>
      <c r="C15" s="3" t="n"/>
      <c r="D15" s="3" t="n"/>
      <c r="E15" s="4">
        <f>IF(AND(COUNT(A15:D15)=4,MIN(B15:D15)&gt;=0),C15-B15,"")</f>
        <v/>
      </c>
      <c r="F15" s="4">
        <f>IF(AND(COUNT(A15:D15)=4,MIN(B15:D15)&gt;=0),IF(ABS(C15-B15)&lt;=D15+8.88178419700125E-16*MAX(ABS(C15),ABS(B15),D15),"Within","Outside"),"")</f>
        <v/>
      </c>
    </row>
    <row r="16" ht="38" customHeight="1">
      <c r="A16" s="3" t="n"/>
      <c r="B16" s="3" t="n"/>
      <c r="C16" s="3" t="n"/>
      <c r="D16" s="3" t="n"/>
      <c r="E16" s="4">
        <f>IF(AND(COUNT(A16:D16)=4,MIN(B16:D16)&gt;=0),C16-B16,"")</f>
        <v/>
      </c>
      <c r="F16" s="4">
        <f>IF(AND(COUNT(A16:D16)=4,MIN(B16:D16)&gt;=0),IF(ABS(C16-B16)&lt;=D16+8.88178419700125E-16*MAX(ABS(C16),ABS(B16),D16),"Within","Outside"),"")</f>
        <v/>
      </c>
    </row>
    <row r="17" ht="38" customHeight="1">
      <c r="A17" s="3" t="n"/>
      <c r="B17" s="3" t="n"/>
      <c r="C17" s="3" t="n"/>
      <c r="D17" s="3" t="n"/>
      <c r="E17" s="4">
        <f>IF(AND(COUNT(A17:D17)=4,MIN(B17:D17)&gt;=0),C17-B17,"")</f>
        <v/>
      </c>
      <c r="F17" s="4">
        <f>IF(AND(COUNT(A17:D17)=4,MIN(B17:D17)&gt;=0),IF(ABS(C17-B17)&lt;=D17+8.88178419700125E-16*MAX(ABS(C17),ABS(B17),D17),"Within","Outside"),"")</f>
        <v/>
      </c>
    </row>
    <row r="18" ht="38" customHeight="1">
      <c r="A18" s="3" t="n"/>
      <c r="B18" s="3" t="n"/>
      <c r="C18" s="3" t="n"/>
      <c r="D18" s="3" t="n"/>
      <c r="E18" s="4">
        <f>IF(AND(COUNT(A18:D18)=4,MIN(B18:D18)&gt;=0),C18-B18,"")</f>
        <v/>
      </c>
      <c r="F18" s="4">
        <f>IF(AND(COUNT(A18:D18)=4,MIN(B18:D18)&gt;=0),IF(ABS(C18-B18)&lt;=D18+8.88178419700125E-16*MAX(ABS(C18),ABS(B18),D18),"Within","Outside"),"")</f>
        <v/>
      </c>
    </row>
    <row r="19" ht="38" customHeight="1">
      <c r="A19" s="3" t="n"/>
      <c r="B19" s="3" t="n"/>
      <c r="C19" s="3" t="n"/>
      <c r="D19" s="3" t="n"/>
      <c r="E19" s="4">
        <f>IF(AND(COUNT(A19:D19)=4,MIN(B19:D19)&gt;=0),C19-B19,"")</f>
        <v/>
      </c>
      <c r="F19" s="4">
        <f>IF(AND(COUNT(A19:D19)=4,MIN(B19:D19)&gt;=0),IF(ABS(C19-B19)&lt;=D19+8.88178419700125E-16*MAX(ABS(C19),ABS(B19),D19),"Within","Outside"),"")</f>
        <v/>
      </c>
    </row>
    <row r="20" ht="38" customHeight="1">
      <c r="A20" s="3" t="n"/>
      <c r="B20" s="3" t="n"/>
      <c r="C20" s="3" t="n"/>
      <c r="D20" s="3" t="n"/>
      <c r="E20" s="4">
        <f>IF(AND(COUNT(A20:D20)=4,MIN(B20:D20)&gt;=0),C20-B20,"")</f>
        <v/>
      </c>
      <c r="F20" s="4">
        <f>IF(AND(COUNT(A20:D20)=4,MIN(B20:D20)&gt;=0),IF(ABS(C20-B20)&lt;=D20+8.88178419700125E-16*MAX(ABS(C20),ABS(B20),D20),"Within","Outside"),"")</f>
        <v/>
      </c>
    </row>
    <row r="21" ht="38" customHeight="1">
      <c r="A21" s="3" t="n"/>
      <c r="B21" s="3" t="n"/>
      <c r="C21" s="3" t="n"/>
      <c r="D21" s="3" t="n"/>
      <c r="E21" s="4">
        <f>IF(AND(COUNT(A21:D21)=4,MIN(B21:D21)&gt;=0),C21-B21,"")</f>
        <v/>
      </c>
      <c r="F21" s="4">
        <f>IF(AND(COUNT(A21:D21)=4,MIN(B21:D21)&gt;=0),IF(ABS(C21-B21)&lt;=D21+8.88178419700125E-16*MAX(ABS(C21),ABS(B21),D21),"Within","Outside"),"")</f>
        <v/>
      </c>
    </row>
    <row r="22" ht="38" customHeight="1">
      <c r="A22" s="3" t="n"/>
      <c r="B22" s="3" t="n"/>
      <c r="C22" s="3" t="n"/>
      <c r="D22" s="3" t="n"/>
      <c r="E22" s="4">
        <f>IF(AND(COUNT(A22:D22)=4,MIN(B22:D22)&gt;=0),C22-B22,"")</f>
        <v/>
      </c>
      <c r="F22" s="4">
        <f>IF(AND(COUNT(A22:D22)=4,MIN(B22:D22)&gt;=0),IF(ABS(C22-B22)&lt;=D22+8.88178419700125E-16*MAX(ABS(C22),ABS(B22),D22),"Within","Outside"),"")</f>
        <v/>
      </c>
    </row>
    <row r="23" ht="38" customHeight="1">
      <c r="A23" s="3" t="n"/>
      <c r="B23" s="3" t="n"/>
      <c r="C23" s="3" t="n"/>
      <c r="D23" s="3" t="n"/>
      <c r="E23" s="4">
        <f>IF(AND(COUNT(A23:D23)=4,MIN(B23:D23)&gt;=0),C23-B23,"")</f>
        <v/>
      </c>
      <c r="F23" s="4">
        <f>IF(AND(COUNT(A23:D23)=4,MIN(B23:D23)&gt;=0),IF(ABS(C23-B23)&lt;=D23+8.88178419700125E-16*MAX(ABS(C23),ABS(B23),D23),"Within","Outside"),"")</f>
        <v/>
      </c>
    </row>
    <row r="24" ht="38" customHeight="1">
      <c r="A24" s="3" t="n"/>
      <c r="B24" s="3" t="n"/>
      <c r="C24" s="3" t="n"/>
      <c r="D24" s="3" t="n"/>
      <c r="E24" s="4">
        <f>IF(AND(COUNT(A24:D24)=4,MIN(B24:D24)&gt;=0),C24-B24,"")</f>
        <v/>
      </c>
      <c r="F24" s="4">
        <f>IF(AND(COUNT(A24:D24)=4,MIN(B24:D24)&gt;=0),IF(ABS(C24-B24)&lt;=D24+8.88178419700125E-16*MAX(ABS(C24),ABS(B24),D24),"Within","Outside"),"")</f>
        <v/>
      </c>
    </row>
    <row r="25" ht="38" customHeight="1">
      <c r="A25" s="3" t="n"/>
      <c r="B25" s="3" t="n"/>
      <c r="C25" s="3" t="n"/>
      <c r="D25" s="3" t="n"/>
      <c r="E25" s="4">
        <f>IF(AND(COUNT(A25:D25)=4,MIN(B25:D25)&gt;=0),C25-B25,"")</f>
        <v/>
      </c>
      <c r="F25" s="4">
        <f>IF(AND(COUNT(A25:D25)=4,MIN(B25:D25)&gt;=0),IF(ABS(C25-B25)&lt;=D25+8.88178419700125E-16*MAX(ABS(C25),ABS(B25),D25),"Within","Outside"),"")</f>
        <v/>
      </c>
    </row>
    <row r="26" ht="38" customHeight="1">
      <c r="A26" s="3" t="n"/>
      <c r="B26" s="3" t="n"/>
      <c r="C26" s="3" t="n"/>
      <c r="D26" s="3" t="n"/>
      <c r="E26" s="4">
        <f>IF(AND(COUNT(A26:D26)=4,MIN(B26:D26)&gt;=0),C26-B26,"")</f>
        <v/>
      </c>
      <c r="F26" s="4">
        <f>IF(AND(COUNT(A26:D26)=4,MIN(B26:D26)&gt;=0),IF(ABS(C26-B26)&lt;=D26+8.88178419700125E-16*MAX(ABS(C26),ABS(B26),D26),"Within","Outside"),"")</f>
        <v/>
      </c>
    </row>
    <row r="27" ht="38" customHeight="1">
      <c r="A27" s="3" t="n"/>
      <c r="B27" s="3" t="n"/>
      <c r="C27" s="3" t="n"/>
      <c r="D27" s="3" t="n"/>
      <c r="E27" s="4">
        <f>IF(AND(COUNT(A27:D27)=4,MIN(B27:D27)&gt;=0),C27-B27,"")</f>
        <v/>
      </c>
      <c r="F27" s="4">
        <f>IF(AND(COUNT(A27:D27)=4,MIN(B27:D27)&gt;=0),IF(ABS(C27-B27)&lt;=D27+8.88178419700125E-16*MAX(ABS(C27),ABS(B27),D27),"Within","Outside"),"")</f>
        <v/>
      </c>
    </row>
    <row r="28" ht="38" customHeight="1">
      <c r="A28" s="3" t="n"/>
      <c r="B28" s="3" t="n"/>
      <c r="C28" s="3" t="n"/>
      <c r="D28" s="3" t="n"/>
      <c r="E28" s="4">
        <f>IF(AND(COUNT(A28:D28)=4,MIN(B28:D28)&gt;=0),C28-B28,"")</f>
        <v/>
      </c>
      <c r="F28" s="4">
        <f>IF(AND(COUNT(A28:D28)=4,MIN(B28:D28)&gt;=0),IF(ABS(C28-B28)&lt;=D28+8.88178419700125E-16*MAX(ABS(C28),ABS(B28),D28),"Within","Outside"),"")</f>
        <v/>
      </c>
    </row>
    <row r="29" ht="38" customHeight="1">
      <c r="A29" s="3" t="n"/>
      <c r="B29" s="3" t="n"/>
      <c r="C29" s="3" t="n"/>
      <c r="D29" s="3" t="n"/>
      <c r="E29" s="4">
        <f>IF(AND(COUNT(A29:D29)=4,MIN(B29:D29)&gt;=0),C29-B29,"")</f>
        <v/>
      </c>
      <c r="F29" s="4">
        <f>IF(AND(COUNT(A29:D29)=4,MIN(B29:D29)&gt;=0),IF(ABS(C29-B29)&lt;=D29+8.88178419700125E-16*MAX(ABS(C29),ABS(B29),D29),"Within","Outside"),"")</f>
        <v/>
      </c>
    </row>
    <row r="30" ht="38" customHeight="1">
      <c r="A30" s="3" t="n"/>
      <c r="B30" s="3" t="n"/>
      <c r="C30" s="3" t="n"/>
      <c r="D30" s="3" t="n"/>
      <c r="E30" s="4">
        <f>IF(AND(COUNT(A30:D30)=4,MIN(B30:D30)&gt;=0),C30-B30,"")</f>
        <v/>
      </c>
      <c r="F30" s="4">
        <f>IF(AND(COUNT(A30:D30)=4,MIN(B30:D30)&gt;=0),IF(ABS(C30-B30)&lt;=D30+8.88178419700125E-16*MAX(ABS(C30),ABS(B30),D30),"Within","Outside"),"")</f>
        <v/>
      </c>
    </row>
    <row r="31" ht="38" customHeight="1">
      <c r="A31" s="3" t="n"/>
      <c r="B31" s="3" t="n"/>
      <c r="C31" s="3" t="n"/>
      <c r="D31" s="3" t="n"/>
      <c r="E31" s="4">
        <f>IF(AND(COUNT(A31:D31)=4,MIN(B31:D31)&gt;=0),C31-B31,"")</f>
        <v/>
      </c>
      <c r="F31" s="4">
        <f>IF(AND(COUNT(A31:D31)=4,MIN(B31:D31)&gt;=0),IF(ABS(C31-B31)&lt;=D31+8.88178419700125E-16*MAX(ABS(C31),ABS(B31),D31),"Within","Outside"),"")</f>
        <v/>
      </c>
    </row>
    <row r="32" ht="38" customHeight="1">
      <c r="A32" s="3" t="n"/>
      <c r="B32" s="3" t="n"/>
      <c r="C32" s="3" t="n"/>
      <c r="D32" s="3" t="n"/>
      <c r="E32" s="4">
        <f>IF(AND(COUNT(A32:D32)=4,MIN(B32:D32)&gt;=0),C32-B32,"")</f>
        <v/>
      </c>
      <c r="F32" s="4">
        <f>IF(AND(COUNT(A32:D32)=4,MIN(B32:D32)&gt;=0),IF(ABS(C32-B32)&lt;=D32+8.88178419700125E-16*MAX(ABS(C32),ABS(B32),D32),"Within","Outside"),"")</f>
        <v/>
      </c>
    </row>
    <row r="33" ht="38" customHeight="1">
      <c r="A33" s="3" t="n"/>
      <c r="B33" s="3" t="n"/>
      <c r="C33" s="3" t="n"/>
      <c r="D33" s="3" t="n"/>
      <c r="E33" s="4">
        <f>IF(AND(COUNT(A33:D33)=4,MIN(B33:D33)&gt;=0),C33-B33,"")</f>
        <v/>
      </c>
      <c r="F33" s="4">
        <f>IF(AND(COUNT(A33:D33)=4,MIN(B33:D33)&gt;=0),IF(ABS(C33-B33)&lt;=D33+8.88178419700125E-16*MAX(ABS(C33),ABS(B33),D33),"Within","Outside"),"")</f>
        <v/>
      </c>
    </row>
    <row r="34" ht="38" customHeight="1">
      <c r="A34" s="3" t="n"/>
      <c r="B34" s="3" t="n"/>
      <c r="C34" s="3" t="n"/>
      <c r="D34" s="3" t="n"/>
      <c r="E34" s="4">
        <f>IF(AND(COUNT(A34:D34)=4,MIN(B34:D34)&gt;=0),C34-B34,"")</f>
        <v/>
      </c>
      <c r="F34" s="4">
        <f>IF(AND(COUNT(A34:D34)=4,MIN(B34:D34)&gt;=0),IF(ABS(C34-B34)&lt;=D34+8.88178419700125E-16*MAX(ABS(C34),ABS(B34),D34),"Within","Outside"),"")</f>
        <v/>
      </c>
    </row>
    <row r="35" ht="38" customHeight="1">
      <c r="A35" s="3" t="n"/>
      <c r="B35" s="3" t="n"/>
      <c r="C35" s="3" t="n"/>
      <c r="D35" s="3" t="n"/>
      <c r="E35" s="4">
        <f>IF(AND(COUNT(A35:D35)=4,MIN(B35:D35)&gt;=0),C35-B35,"")</f>
        <v/>
      </c>
      <c r="F35" s="4">
        <f>IF(AND(COUNT(A35:D35)=4,MIN(B35:D35)&gt;=0),IF(ABS(C35-B35)&lt;=D35+8.88178419700125E-16*MAX(ABS(C35),ABS(B35),D35),"Within","Outside"),"")</f>
        <v/>
      </c>
    </row>
    <row r="36" ht="38" customHeight="1">
      <c r="A36" s="3" t="n"/>
      <c r="B36" s="3" t="n"/>
      <c r="C36" s="3" t="n"/>
      <c r="D36" s="3" t="n"/>
      <c r="E36" s="4">
        <f>IF(AND(COUNT(A36:D36)=4,MIN(B36:D36)&gt;=0),C36-B36,"")</f>
        <v/>
      </c>
      <c r="F36" s="4">
        <f>IF(AND(COUNT(A36:D36)=4,MIN(B36:D36)&gt;=0),IF(ABS(C36-B36)&lt;=D36+8.88178419700125E-16*MAX(ABS(C36),ABS(B36),D36),"Within","Outside"),"")</f>
        <v/>
      </c>
    </row>
    <row r="37" ht="38" customHeight="1">
      <c r="A37" s="3" t="n"/>
      <c r="B37" s="3" t="n"/>
      <c r="C37" s="3" t="n"/>
      <c r="D37" s="3" t="n"/>
      <c r="E37" s="4">
        <f>IF(AND(COUNT(A37:D37)=4,MIN(B37:D37)&gt;=0),C37-B37,"")</f>
        <v/>
      </c>
      <c r="F37" s="4">
        <f>IF(AND(COUNT(A37:D37)=4,MIN(B37:D37)&gt;=0),IF(ABS(C37-B37)&lt;=D37+8.88178419700125E-16*MAX(ABS(C37),ABS(B37),D37),"Within","Outside"),"")</f>
        <v/>
      </c>
    </row>
    <row r="38" ht="38" customHeight="1">
      <c r="A38" s="3" t="n"/>
      <c r="B38" s="3" t="n"/>
      <c r="C38" s="3" t="n"/>
      <c r="D38" s="3" t="n"/>
      <c r="E38" s="4">
        <f>IF(AND(COUNT(A38:D38)=4,MIN(B38:D38)&gt;=0),C38-B38,"")</f>
        <v/>
      </c>
      <c r="F38" s="4">
        <f>IF(AND(COUNT(A38:D38)=4,MIN(B38:D38)&gt;=0),IF(ABS(C38-B38)&lt;=D38+8.88178419700125E-16*MAX(ABS(C38),ABS(B38),D38),"Within","Outside"),"")</f>
        <v/>
      </c>
    </row>
    <row r="39" ht="38" customHeight="1">
      <c r="A39" s="3" t="n"/>
      <c r="B39" s="3" t="n"/>
      <c r="C39" s="3" t="n"/>
      <c r="D39" s="3" t="n"/>
      <c r="E39" s="4">
        <f>IF(AND(COUNT(A39:D39)=4,MIN(B39:D39)&gt;=0),C39-B39,"")</f>
        <v/>
      </c>
      <c r="F39" s="4">
        <f>IF(AND(COUNT(A39:D39)=4,MIN(B39:D39)&gt;=0),IF(ABS(C39-B39)&lt;=D39+8.88178419700125E-16*MAX(ABS(C39),ABS(B39),D39),"Within","Outside"),"")</f>
        <v/>
      </c>
    </row>
    <row r="40" ht="38" customHeight="1">
      <c r="A40" s="3" t="n"/>
      <c r="B40" s="3" t="n"/>
      <c r="C40" s="3" t="n"/>
      <c r="D40" s="3" t="n"/>
      <c r="E40" s="4">
        <f>IF(AND(COUNT(A40:D40)=4,MIN(B40:D40)&gt;=0),C40-B40,"")</f>
        <v/>
      </c>
      <c r="F40" s="4">
        <f>IF(AND(COUNT(A40:D40)=4,MIN(B40:D40)&gt;=0),IF(ABS(C40-B40)&lt;=D40+8.88178419700125E-16*MAX(ABS(C40),ABS(B40),D40),"Within","Outside"),"")</f>
        <v/>
      </c>
    </row>
    <row r="41" ht="38" customHeight="1">
      <c r="A41" s="3" t="n"/>
      <c r="B41" s="3" t="n"/>
      <c r="C41" s="3" t="n"/>
      <c r="D41" s="3" t="n"/>
      <c r="E41" s="4">
        <f>IF(AND(COUNT(A41:D41)=4,MIN(B41:D41)&gt;=0),C41-B41,"")</f>
        <v/>
      </c>
      <c r="F41" s="4">
        <f>IF(AND(COUNT(A41:D41)=4,MIN(B41:D41)&gt;=0),IF(ABS(C41-B41)&lt;=D41+8.88178419700125E-16*MAX(ABS(C41),ABS(B41),D41),"Within","Outside"),"")</f>
        <v/>
      </c>
    </row>
    <row r="42" ht="38" customHeight="1">
      <c r="A42" s="3" t="n"/>
      <c r="B42" s="3" t="n"/>
      <c r="C42" s="3" t="n"/>
      <c r="D42" s="3" t="n"/>
      <c r="E42" s="4">
        <f>IF(AND(COUNT(A42:D42)=4,MIN(B42:D42)&gt;=0),C42-B42,"")</f>
        <v/>
      </c>
      <c r="F42" s="4">
        <f>IF(AND(COUNT(A42:D42)=4,MIN(B42:D42)&gt;=0),IF(ABS(C42-B42)&lt;=D42+8.88178419700125E-16*MAX(ABS(C42),ABS(B42),D42),"Within","Outside"),"")</f>
        <v/>
      </c>
    </row>
    <row r="43" ht="38" customHeight="1">
      <c r="A43" s="3" t="n"/>
      <c r="B43" s="3" t="n"/>
      <c r="C43" s="3" t="n"/>
      <c r="D43" s="3" t="n"/>
      <c r="E43" s="4">
        <f>IF(AND(COUNT(A43:D43)=4,MIN(B43:D43)&gt;=0),C43-B43,"")</f>
        <v/>
      </c>
      <c r="F43" s="4">
        <f>IF(AND(COUNT(A43:D43)=4,MIN(B43:D43)&gt;=0),IF(ABS(C43-B43)&lt;=D43+8.88178419700125E-16*MAX(ABS(C43),ABS(B43),D43),"Within","Outside"),"")</f>
        <v/>
      </c>
    </row>
    <row r="44" ht="38" customHeight="1">
      <c r="A44" s="3" t="n"/>
      <c r="B44" s="3" t="n"/>
      <c r="C44" s="3" t="n"/>
      <c r="D44" s="3" t="n"/>
      <c r="E44" s="4">
        <f>IF(AND(COUNT(A44:D44)=4,MIN(B44:D44)&gt;=0),C44-B44,"")</f>
        <v/>
      </c>
      <c r="F44" s="4">
        <f>IF(AND(COUNT(A44:D44)=4,MIN(B44:D44)&gt;=0),IF(ABS(C44-B44)&lt;=D44+8.88178419700125E-16*MAX(ABS(C44),ABS(B44),D44),"Within","Outside"),"")</f>
        <v/>
      </c>
    </row>
    <row r="45" ht="38" customHeight="1">
      <c r="A45" s="3" t="n"/>
      <c r="B45" s="3" t="n"/>
      <c r="C45" s="3" t="n"/>
      <c r="D45" s="3" t="n"/>
      <c r="E45" s="4">
        <f>IF(AND(COUNT(A45:D45)=4,MIN(B45:D45)&gt;=0),C45-B45,"")</f>
        <v/>
      </c>
      <c r="F45" s="4">
        <f>IF(AND(COUNT(A45:D45)=4,MIN(B45:D45)&gt;=0),IF(ABS(C45-B45)&lt;=D45+8.88178419700125E-16*MAX(ABS(C45),ABS(B45),D45),"Within","Outside"),"")</f>
        <v/>
      </c>
    </row>
    <row r="46" ht="38" customHeight="1">
      <c r="A46" s="3" t="n"/>
      <c r="B46" s="3" t="n"/>
      <c r="C46" s="3" t="n"/>
      <c r="D46" s="3" t="n"/>
      <c r="E46" s="4">
        <f>IF(AND(COUNT(A46:D46)=4,MIN(B46:D46)&gt;=0),C46-B46,"")</f>
        <v/>
      </c>
      <c r="F46" s="4">
        <f>IF(AND(COUNT(A46:D46)=4,MIN(B46:D46)&gt;=0),IF(ABS(C46-B46)&lt;=D46+8.88178419700125E-16*MAX(ABS(C46),ABS(B46),D46),"Within","Outside"),"")</f>
        <v/>
      </c>
    </row>
    <row r="47" ht="38" customHeight="1">
      <c r="A47" s="3" t="n"/>
      <c r="B47" s="3" t="n"/>
      <c r="C47" s="3" t="n"/>
      <c r="D47" s="3" t="n"/>
      <c r="E47" s="4">
        <f>IF(AND(COUNT(A47:D47)=4,MIN(B47:D47)&gt;=0),C47-B47,"")</f>
        <v/>
      </c>
      <c r="F47" s="4">
        <f>IF(AND(COUNT(A47:D47)=4,MIN(B47:D47)&gt;=0),IF(ABS(C47-B47)&lt;=D47+8.88178419700125E-16*MAX(ABS(C47),ABS(B47),D47),"Within","Outside"),"")</f>
        <v/>
      </c>
    </row>
    <row r="48" ht="38" customHeight="1">
      <c r="A48" s="3" t="n"/>
      <c r="B48" s="3" t="n"/>
      <c r="C48" s="3" t="n"/>
      <c r="D48" s="3" t="n"/>
      <c r="E48" s="4">
        <f>IF(AND(COUNT(A48:D48)=4,MIN(B48:D48)&gt;=0),C48-B48,"")</f>
        <v/>
      </c>
      <c r="F48" s="4">
        <f>IF(AND(COUNT(A48:D48)=4,MIN(B48:D48)&gt;=0),IF(ABS(C48-B48)&lt;=D48+8.88178419700125E-16*MAX(ABS(C48),ABS(B48),D48),"Within","Outside"),"")</f>
        <v/>
      </c>
    </row>
    <row r="49" ht="38" customHeight="1">
      <c r="A49" s="3" t="n"/>
      <c r="B49" s="3" t="n"/>
      <c r="C49" s="3" t="n"/>
      <c r="D49" s="3" t="n"/>
      <c r="E49" s="4">
        <f>IF(AND(COUNT(A49:D49)=4,MIN(B49:D49)&gt;=0),C49-B49,"")</f>
        <v/>
      </c>
      <c r="F49" s="4">
        <f>IF(AND(COUNT(A49:D49)=4,MIN(B49:D49)&gt;=0),IF(ABS(C49-B49)&lt;=D49+8.88178419700125E-16*MAX(ABS(C49),ABS(B49),D49),"Within","Outside"),"")</f>
        <v/>
      </c>
    </row>
    <row r="50" ht="38" customHeight="1">
      <c r="A50" s="3" t="n"/>
      <c r="B50" s="3" t="n"/>
      <c r="C50" s="3" t="n"/>
      <c r="D50" s="3" t="n"/>
      <c r="E50" s="4">
        <f>IF(AND(COUNT(A50:D50)=4,MIN(B50:D50)&gt;=0),C50-B50,"")</f>
        <v/>
      </c>
      <c r="F50" s="4">
        <f>IF(AND(COUNT(A50:D50)=4,MIN(B50:D50)&gt;=0),IF(ABS(C50-B50)&lt;=D50+8.88178419700125E-16*MAX(ABS(C50),ABS(B50),D50),"Within","Outside"),"")</f>
        <v/>
      </c>
    </row>
    <row r="51" ht="38" customHeight="1">
      <c r="A51" s="3" t="n"/>
      <c r="B51" s="3" t="n"/>
      <c r="C51" s="3" t="n"/>
      <c r="D51" s="3" t="n"/>
      <c r="E51" s="4">
        <f>IF(AND(COUNT(A51:D51)=4,MIN(B51:D51)&gt;=0),C51-B51,"")</f>
        <v/>
      </c>
      <c r="F51" s="4">
        <f>IF(AND(COUNT(A51:D51)=4,MIN(B51:D51)&gt;=0),IF(ABS(C51-B51)&lt;=D51+8.88178419700125E-16*MAX(ABS(C51),ABS(B51),D51),"Within","Outside"),"")</f>
        <v/>
      </c>
    </row>
  </sheetData>
  <autoFilter ref="A1:F51"/>
  <dataValidations count="1">
    <dataValidation sqref="B2:D51" showDropDown="0" showInputMessage="0" showErrorMessage="1" allowBlank="1" errorTitle="Check the numeric input" error="Use values within the stated range." type="decimal" operator="greaterThanOrEqual">
      <formula1>0</formula1>
    </dataValidation>
  </dataValidations>
  <pageMargins left="0.75" right="0.75" top="1" bottom="1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2026-09-09T09:57:53Z</dcterms:created>
  <dcterms:modified xmlns:dcterms="http://purl.org/dc/terms/" xmlns:xsi="http://www.w3.org/2001/XMLSchema-instance" xsi:type="dcterms:W3CDTF">2026-09-09T09:57:53Z</dcterms:modified>
</cp:coreProperties>
</file>